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9930" tabRatio="500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NA()</definedName>
    <definedName name="Excel_BuiltIn_Sheet_Title" localSheetId="0">"Sheet1"</definedName>
    <definedName name="Excel_BuiltIn_Print_Area" localSheetId="1">NA()</definedName>
    <definedName name="Excel_BuiltIn_Sheet_Title" localSheetId="1">"Sheet2"</definedName>
    <definedName name="Excel_BuiltIn_Print_Area" localSheetId="2">NA()</definedName>
    <definedName name="Excel_BuiltIn_Sheet_Title" localSheetId="2">"Sheet3"</definedName>
  </definedNames>
  <calcPr fullCalcOnLoad="1"/>
</workbook>
</file>

<file path=xl/sharedStrings.xml><?xml version="1.0" encoding="utf-8"?>
<sst xmlns="http://schemas.openxmlformats.org/spreadsheetml/2006/main" count="33" uniqueCount="33">
  <si>
    <t>mm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</si>
  <si>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</si>
  <si>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</si>
  <si>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</si>
  <si>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</si>
  <si>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</si>
  <si>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</si>
  <si>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</si>
  <si>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</si>
  <si>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</si>
  <si>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</si>
  <si>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</si>
  <si>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</si>
  <si>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</si>
  <si>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broj dana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</si>
  <si>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</si>
  <si>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</si>
  <si>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</si>
  <si>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</si>
  <si>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</si>
  <si>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</si>
  <si>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</si>
  <si>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</si>
  <si>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</si>
  <si>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</si>
  <si>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</si>
  <si>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</si>
  <si>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</si>
  <si>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</si>
  <si>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</si>
  <si>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</si>
  <si>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(2009-2023)</t>
  </si>
  <si>
    <t>(1960-1984)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</si>
</sst>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49" formatCode="@"/>
    <numFmt numFmtId="1" formatCode="0"/>
    <numFmt numFmtId="168" formatCode="h:mm:ss\ AM/PM"/>
    <numFmt numFmtId="9" formatCode="0%"/>
  </numFmts>
  <fonts count="14"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8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6.95"/>
      <color indexed="8"/>
      <name val="Sans"/>
      <family val="0"/>
    </font>
    <font>
      <sz val="9.95"/>
      <color indexed="8"/>
      <name val="Arial"/>
      <family val="0"/>
    </font>
    <font>
      <sz val="9.2"/>
      <color indexed="8"/>
      <name val="Arial"/>
      <family val="0"/>
    </font>
    <font>
      <sz val="14.35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59"/>
      </left>
      <right style="double">
        <color indexed="59"/>
      </right>
      <top style="double"/>
      <bottom style="double"/>
    </border>
    <border>
      <left>
        <color indexed="63"/>
      </left>
      <right style="double">
        <color indexed="59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Alignment="1">
      <alignment horizontal="center" vertical="center"/>
    </xf>
    <xf numFmtId="0" fontId="2" fillId="2" borderId="1" xfId="0" applyAlignment="1">
      <alignment horizontal="center" vertical="center"/>
    </xf>
    <xf numFmtId="0" fontId="3" fillId="3" borderId="2" xfId="0" applyAlignment="1">
      <alignment horizontal="center" vertical="center"/>
    </xf>
    <xf numFmtId="0" fontId="4" fillId="4" borderId="3" xfId="0" applyAlignment="1">
      <alignment horizontal="center" vertical="center"/>
    </xf>
    <xf numFmtId="49" fontId="5" fillId="2" borderId="1" xfId="0" applyAlignment="1">
      <alignment horizontal="center" vertical="center"/>
    </xf>
    <xf numFmtId="0" fontId="6" fillId="5" borderId="1" xfId="0" applyAlignment="1">
      <alignment horizontal="center" vertical="center"/>
    </xf>
    <xf numFmtId="0" fontId="6" fillId="3" borderId="2" xfId="0" applyAlignment="1">
      <alignment horizontal="center" vertical="center"/>
    </xf>
    <xf numFmtId="0" fontId="6" fillId="4" borderId="4" xfId="0" applyAlignment="1">
      <alignment horizontal="center" vertical="center"/>
    </xf>
    <xf numFmtId="1" fontId="6" fillId="5" borderId="1" xfId="0" applyAlignment="1">
      <alignment horizontal="center" vertical="center"/>
    </xf>
    <xf numFmtId="1" fontId="6" fillId="3" borderId="2" xfId="0" applyAlignment="1">
      <alignment horizontal="center" vertical="center"/>
    </xf>
    <xf numFmtId="1" fontId="6" fillId="4" borderId="4" xfId="0" applyAlignment="1">
      <alignment horizontal="center" vertical="center"/>
    </xf>
    <xf numFmtId="49" fontId="5" fillId="2" borderId="2" xfId="0" applyAlignment="1">
      <alignment horizontal="center" vertical="center"/>
    </xf>
    <xf numFmtId="0" fontId="6" fillId="5" borderId="2" xfId="0" applyAlignment="1">
      <alignment horizontal="center" vertical="center"/>
    </xf>
    <xf numFmtId="0" fontId="6" fillId="5" borderId="5" xfId="0" applyAlignment="1">
      <alignment horizontal="center" vertical="center"/>
    </xf>
    <xf numFmtId="49" fontId="5" fillId="2" borderId="6" xfId="0" applyAlignment="1">
      <alignment horizontal="center" vertical="center"/>
    </xf>
    <xf numFmtId="0" fontId="6" fillId="5" borderId="6" xfId="0" applyAlignment="1">
      <alignment horizontal="center" vertical="center"/>
    </xf>
    <xf numFmtId="0" fontId="6" fillId="5" borderId="7" xfId="0" applyAlignment="1">
      <alignment horizontal="center" vertical="center"/>
    </xf>
    <xf numFmtId="0" fontId="6" fillId="3" borderId="6" xfId="0" applyAlignment="1">
      <alignment horizontal="center" vertical="center"/>
    </xf>
    <xf numFmtId="0" fontId="6" fillId="4" borderId="8" xfId="0" applyAlignment="1">
      <alignment horizontal="center" vertical="center"/>
    </xf>
    <xf numFmtId="0" fontId="6" fillId="4" borderId="2" xfId="0" applyAlignment="1">
      <alignment horizontal="center" vertical="center"/>
    </xf>
    <xf numFmtId="49" fontId="5" fillId="2" borderId="0" xfId="0" applyAlignment="1">
      <alignment horizontal="center" vertical="center"/>
    </xf>
    <xf numFmtId="0" fontId="6" fillId="4" borderId="6" xfId="0" applyAlignment="1">
      <alignment horizontal="center" vertical="center"/>
    </xf>
    <xf numFmtId="168" fontId="7" fillId="3" borderId="9" xfId="0" applyAlignment="1">
      <alignment horizontal="center" vertical="center"/>
    </xf>
    <xf numFmtId="1" fontId="6" fillId="3" borderId="9" xfId="0" applyAlignment="1">
      <alignment horizontal="center" vertical="center"/>
    </xf>
    <xf numFmtId="1" fontId="6" fillId="3" borderId="10" xfId="0" applyAlignment="1">
      <alignment horizontal="center" vertical="center"/>
    </xf>
    <xf numFmtId="1" fontId="8" fillId="3" borderId="11" xfId="0" applyAlignment="1">
      <alignment horizontal="center" vertical="center"/>
    </xf>
    <xf numFmtId="1" fontId="9" fillId="4" borderId="12" xfId="0" applyAlignment="1">
      <alignment horizontal="center" vertical="center"/>
    </xf>
    <xf numFmtId="0" fontId="7" fillId="6" borderId="13" xfId="0" applyAlignment="1">
      <alignment horizontal="center" vertical="center"/>
    </xf>
    <xf numFmtId="0" fontId="6" fillId="6" borderId="13" xfId="0" applyAlignment="1">
      <alignment horizontal="center" vertical="center"/>
    </xf>
    <xf numFmtId="0" fontId="8" fillId="6" borderId="13" xfId="0" applyAlignment="1">
      <alignment horizontal="center" vertical="center"/>
    </xf>
    <xf numFmtId="43" fontId="0" fillId="0" borderId="0" xfId="16" applyAlignment="1">
      <alignment/>
    </xf>
    <xf numFmtId="41" fontId="0" fillId="0" borderId="0" xfId="17" applyAlignment="1">
      <alignment/>
    </xf>
    <xf numFmtId="44" fontId="0" fillId="0" borderId="0" xfId="18" applyAlignment="1">
      <alignment/>
    </xf>
    <xf numFmtId="42" fontId="0" fillId="0" borderId="0" xfId="19" applyAlignment="1">
      <alignment/>
    </xf>
    <xf numFmtId="9" fontId="0" fillId="0" borderId="0" xfId="20" applyAlignment="1">
      <alignment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4828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Srednja mjesečna količina padavina,Njeguši</a:t>
            </a:r>
          </a:p>
        </c:rich>
      </c:tx>
      <c:layout>
        <c:manualLayout>
          <c:xMode val="factor"/>
          <c:yMode val="factor"/>
          <c:x val="-0.00025"/>
          <c:y val="0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(2009-2023)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21212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solidFill>
                  <a:srgbClr val="212121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solidFill>
                  <a:srgbClr val="212121"/>
                </a:solidFill>
              </a:ln>
            </c:spPr>
          </c:dPt>
          <c:cat>
            <c:strRef>
              <c:f>Sheet1!$B$1:$M$1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Sheet1!$B$18:$M$18</c:f>
              <c:numCache>
                <c:ptCount val="12"/>
                <c:pt idx="0">
                  <c:v>371.2</c:v>
                </c:pt>
                <c:pt idx="1">
                  <c:v>341.9375</c:v>
                </c:pt>
                <c:pt idx="2">
                  <c:v>327</c:v>
                </c:pt>
                <c:pt idx="3">
                  <c:v>203.73333333333332</c:v>
                </c:pt>
                <c:pt idx="4">
                  <c:v>192.53333333333333</c:v>
                </c:pt>
                <c:pt idx="5">
                  <c:v>116.93333333333334</c:v>
                </c:pt>
                <c:pt idx="6">
                  <c:v>65.26666666666667</c:v>
                </c:pt>
                <c:pt idx="7">
                  <c:v>79.4</c:v>
                </c:pt>
                <c:pt idx="8">
                  <c:v>192.86666666666667</c:v>
                </c:pt>
                <c:pt idx="9">
                  <c:v>252.6</c:v>
                </c:pt>
                <c:pt idx="10">
                  <c:v>431.6666666666667</c:v>
                </c:pt>
                <c:pt idx="11">
                  <c:v>412.06666666666666</c:v>
                </c:pt>
              </c:numCache>
            </c:numRef>
          </c:val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(1960-1984)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21212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Sheet1!$B$19:$M$19</c:f>
              <c:numCache>
                <c:ptCount val="12"/>
                <c:pt idx="0">
                  <c:v>303</c:v>
                </c:pt>
                <c:pt idx="1">
                  <c:v>305</c:v>
                </c:pt>
                <c:pt idx="2">
                  <c:v>277</c:v>
                </c:pt>
                <c:pt idx="3">
                  <c:v>229</c:v>
                </c:pt>
                <c:pt idx="4">
                  <c:v>129</c:v>
                </c:pt>
                <c:pt idx="5">
                  <c:v>80</c:v>
                </c:pt>
                <c:pt idx="6">
                  <c:v>56</c:v>
                </c:pt>
                <c:pt idx="7">
                  <c:v>84</c:v>
                </c:pt>
                <c:pt idx="8">
                  <c:v>161</c:v>
                </c:pt>
                <c:pt idx="9">
                  <c:v>266</c:v>
                </c:pt>
                <c:pt idx="10">
                  <c:v>384</c:v>
                </c:pt>
                <c:pt idx="11">
                  <c:v>399</c:v>
                </c:pt>
              </c:numCache>
            </c:numRef>
          </c:val>
        </c:ser>
        <c:axId val="31176173"/>
        <c:axId val="60750506"/>
      </c:barChart>
      <c:catAx>
        <c:axId val="3117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5" b="0" i="0" u="none" baseline="0">
                <a:solidFill>
                  <a:srgbClr val="000000"/>
                </a:solidFill>
              </a:defRPr>
            </a:pPr>
          </a:p>
        </c:txPr>
        <c:crossAx val="60750506"/>
        <c:crossesAt val="0"/>
        <c:auto val="1"/>
        <c:lblOffset val="100"/>
        <c:tickLblSkip val="1"/>
        <c:noMultiLvlLbl val="0"/>
      </c:catAx>
      <c:valAx>
        <c:axId val="6075050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5" b="0" i="0" u="none" baseline="0">
                <a:solidFill>
                  <a:srgbClr val="000000"/>
                </a:solidFill>
              </a:defRPr>
            </a:pPr>
          </a:p>
        </c:txPr>
        <c:crossAx val="31176173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48284"/>
          </a:solidFill>
        </a:ln>
      </c:spPr>
    </c:plotArea>
    <c:legend>
      <c:legendPos val="r"/>
      <c:layout>
        <c:manualLayout>
          <c:xMode val="edge"/>
          <c:yMode val="edge"/>
          <c:x val="0.35125"/>
          <c:y val="0.8745"/>
          <c:w val="0.339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212121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9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85725</xdr:rowOff>
    </xdr:from>
    <xdr:to>
      <xdr:col>13</xdr:col>
      <xdr:colOff>95250</xdr:colOff>
      <xdr:row>34</xdr:row>
      <xdr:rowOff>104775</xdr:rowOff>
    </xdr:to>
    <xdr:graphicFrame>
      <xdr:nvGraphicFramePr>
        <xdr:cNvPr id="1" name="Chart1"/>
        <xdr:cNvGraphicFramePr/>
      </xdr:nvGraphicFramePr>
      <xdr:xfrm>
        <a:off x="57150" y="4610100"/>
        <a:ext cx="6991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12.28125" style="0" customWidth="1"/>
    <col min="2" max="2" width="7.00390625" style="0" customWidth="1"/>
    <col min="3" max="3" width="7.281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6.7109375" style="0" customWidth="1"/>
    <col min="8" max="8" width="6.8515625" style="0" customWidth="1"/>
    <col min="9" max="9" width="7.00390625" style="0" customWidth="1"/>
    <col min="10" max="10" width="9.421875" style="0" customWidth="1"/>
    <col min="11" max="11" width="7.421875" style="0" customWidth="1"/>
    <col min="12" max="12" width="8.8515625" style="0" customWidth="1"/>
    <col min="13" max="13" width="9.28125" style="0" customWidth="1"/>
    <col min="14" max="256" width="9.140625" style="0" customWidth="1"/>
  </cols>
  <sheetData>
    <row r="1" spans="1:15" ht="27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5" t="s">
        <v>14</v>
      </c>
    </row>
    <row r="2" spans="1:15" ht="18">
      <c r="A2" s="6" t="s">
        <v>15</v>
      </c>
      <c r="B2" s="7"/>
      <c r="C2" s="7">
        <v>367</v>
      </c>
      <c r="D2" s="7">
        <v>351</v>
      </c>
      <c r="E2" s="7">
        <v>109</v>
      </c>
      <c r="F2" s="7">
        <v>46</v>
      </c>
      <c r="G2" s="7">
        <v>292</v>
      </c>
      <c r="H2" s="7">
        <v>36</v>
      </c>
      <c r="I2" s="7">
        <v>39</v>
      </c>
      <c r="J2" s="7">
        <v>106</v>
      </c>
      <c r="K2" s="7">
        <v>452</v>
      </c>
      <c r="L2" s="7">
        <v>500</v>
      </c>
      <c r="M2" s="7">
        <v>589</v>
      </c>
      <c r="N2" s="8">
        <f>SUM(B2:M2)</f>
        <v>2887</v>
      </c>
      <c r="O2" s="9">
        <v>128</v>
      </c>
    </row>
    <row r="3" spans="1:15" ht="18">
      <c r="A3" s="6" t="s">
        <v>16</v>
      </c>
      <c r="B3" s="7">
        <v>469</v>
      </c>
      <c r="C3" s="7">
        <v>686</v>
      </c>
      <c r="D3" s="7">
        <v>318</v>
      </c>
      <c r="E3" s="7">
        <v>278</v>
      </c>
      <c r="F3" s="7">
        <v>230</v>
      </c>
      <c r="G3" s="7">
        <v>259</v>
      </c>
      <c r="H3" s="7">
        <v>51</v>
      </c>
      <c r="I3" s="7">
        <v>56</v>
      </c>
      <c r="J3" s="7">
        <v>179</v>
      </c>
      <c r="K3" s="7">
        <v>460</v>
      </c>
      <c r="L3" s="7">
        <v>724</v>
      </c>
      <c r="M3" s="7">
        <v>606</v>
      </c>
      <c r="N3" s="8">
        <f>SUM(B3:M3)</f>
        <v>4316</v>
      </c>
      <c r="O3" s="9">
        <v>168</v>
      </c>
    </row>
    <row r="4" spans="1:15" ht="18">
      <c r="A4" s="6" t="s">
        <v>17</v>
      </c>
      <c r="B4" s="7">
        <v>101</v>
      </c>
      <c r="C4" s="7">
        <v>180</v>
      </c>
      <c r="D4" s="7">
        <v>211</v>
      </c>
      <c r="E4" s="7">
        <v>54</v>
      </c>
      <c r="F4" s="7">
        <v>195</v>
      </c>
      <c r="G4" s="7">
        <v>37</v>
      </c>
      <c r="H4" s="7">
        <v>43</v>
      </c>
      <c r="I4" s="7">
        <v>7</v>
      </c>
      <c r="J4" s="7">
        <v>51</v>
      </c>
      <c r="K4" s="7">
        <v>70</v>
      </c>
      <c r="L4" s="7">
        <v>81</v>
      </c>
      <c r="M4" s="7">
        <v>317</v>
      </c>
      <c r="N4" s="8">
        <f>SUM(B4:M4)</f>
        <v>1347</v>
      </c>
      <c r="O4" s="9">
        <v>114</v>
      </c>
    </row>
    <row r="5" spans="1:15" ht="18">
      <c r="A5" s="6" t="s">
        <v>18</v>
      </c>
      <c r="B5" s="7">
        <v>119</v>
      </c>
      <c r="C5" s="7">
        <v>357</v>
      </c>
      <c r="D5" s="7">
        <v>1</v>
      </c>
      <c r="E5" s="7">
        <v>566</v>
      </c>
      <c r="F5" s="7">
        <v>189</v>
      </c>
      <c r="G5" s="7">
        <v>23</v>
      </c>
      <c r="H5" s="7">
        <v>19</v>
      </c>
      <c r="I5" s="7">
        <v>8</v>
      </c>
      <c r="J5" s="7">
        <v>426</v>
      </c>
      <c r="K5" s="7">
        <v>424</v>
      </c>
      <c r="L5" s="7">
        <v>318</v>
      </c>
      <c r="M5" s="7">
        <v>545</v>
      </c>
      <c r="N5" s="8">
        <f>SUM(B5:M5)</f>
        <v>2995</v>
      </c>
      <c r="O5" s="9">
        <v>128</v>
      </c>
    </row>
    <row r="6" spans="1:15" ht="18">
      <c r="A6" s="6" t="s">
        <v>19</v>
      </c>
      <c r="B6" s="7">
        <v>570</v>
      </c>
      <c r="C6" s="7">
        <v>605</v>
      </c>
      <c r="D6" s="7">
        <v>860</v>
      </c>
      <c r="E6" s="7">
        <v>248</v>
      </c>
      <c r="F6" s="7">
        <v>358</v>
      </c>
      <c r="G6" s="7">
        <v>95</v>
      </c>
      <c r="H6" s="7">
        <v>15</v>
      </c>
      <c r="I6" s="7">
        <v>136</v>
      </c>
      <c r="J6" s="7">
        <v>165</v>
      </c>
      <c r="K6" s="7">
        <v>260</v>
      </c>
      <c r="L6" s="7">
        <v>395</v>
      </c>
      <c r="M6" s="7">
        <v>162</v>
      </c>
      <c r="N6" s="8">
        <f>SUM(B6:M6)</f>
        <v>3869</v>
      </c>
      <c r="O6" s="9">
        <v>147</v>
      </c>
    </row>
    <row r="7" spans="1:15" ht="18">
      <c r="A7" s="6" t="s">
        <v>20</v>
      </c>
      <c r="B7" s="7">
        <v>774</v>
      </c>
      <c r="C7" s="7">
        <v>354</v>
      </c>
      <c r="D7" s="7">
        <v>311</v>
      </c>
      <c r="E7" s="7">
        <v>260</v>
      </c>
      <c r="F7" s="7">
        <v>78</v>
      </c>
      <c r="G7" s="7">
        <v>158</v>
      </c>
      <c r="H7" s="7">
        <v>190</v>
      </c>
      <c r="I7" s="7">
        <v>72</v>
      </c>
      <c r="J7" s="7">
        <v>357</v>
      </c>
      <c r="K7" s="7">
        <v>103</v>
      </c>
      <c r="L7" s="7">
        <v>398</v>
      </c>
      <c r="M7" s="7">
        <v>469</v>
      </c>
      <c r="N7" s="8">
        <f>SUM(B7:M7)</f>
        <v>3524</v>
      </c>
      <c r="O7" s="9">
        <v>174</v>
      </c>
    </row>
    <row r="8" spans="1:15" ht="18">
      <c r="A8" s="6" t="s">
        <v>21</v>
      </c>
      <c r="B8" s="7">
        <v>568</v>
      </c>
      <c r="C8" s="7">
        <v>311</v>
      </c>
      <c r="D8" s="7">
        <v>360</v>
      </c>
      <c r="E8" s="7">
        <v>110</v>
      </c>
      <c r="F8" s="7">
        <v>115</v>
      </c>
      <c r="G8" s="7">
        <v>78</v>
      </c>
      <c r="H8" s="7">
        <v>3</v>
      </c>
      <c r="I8" s="7">
        <v>135</v>
      </c>
      <c r="J8" s="7">
        <v>83</v>
      </c>
      <c r="K8" s="7">
        <v>300</v>
      </c>
      <c r="L8" s="7">
        <v>223</v>
      </c>
      <c r="M8" s="7">
        <v>1</v>
      </c>
      <c r="N8" s="8">
        <f>SUM(B8:M8)</f>
        <v>2287</v>
      </c>
      <c r="O8" s="9">
        <v>116</v>
      </c>
    </row>
    <row r="9" spans="1:15" ht="18" customHeight="1">
      <c r="A9" s="6" t="s">
        <v>22</v>
      </c>
      <c r="B9" s="10">
        <v>433</v>
      </c>
      <c r="C9" s="10">
        <v>356</v>
      </c>
      <c r="D9" s="10">
        <v>594</v>
      </c>
      <c r="E9" s="10">
        <v>137</v>
      </c>
      <c r="F9" s="10">
        <v>370</v>
      </c>
      <c r="G9" s="10">
        <v>290</v>
      </c>
      <c r="H9" s="10">
        <v>117</v>
      </c>
      <c r="I9" s="10">
        <v>9</v>
      </c>
      <c r="J9" s="10">
        <v>146</v>
      </c>
      <c r="K9" s="10">
        <v>348</v>
      </c>
      <c r="L9" s="10">
        <v>402</v>
      </c>
      <c r="M9" s="10">
        <v>4</v>
      </c>
      <c r="N9" s="11">
        <f>SUM(B9:M9)</f>
        <v>3206</v>
      </c>
      <c r="O9" s="12">
        <v>148</v>
      </c>
    </row>
    <row r="10" spans="1:15" ht="18" customHeight="1">
      <c r="A10" s="6" t="s">
        <v>23</v>
      </c>
      <c r="B10" s="7">
        <v>152</v>
      </c>
      <c r="C10" s="7">
        <v>335</v>
      </c>
      <c r="D10" s="7">
        <v>225</v>
      </c>
      <c r="E10" s="7">
        <v>129</v>
      </c>
      <c r="F10" s="7">
        <v>99</v>
      </c>
      <c r="G10" s="7">
        <v>16</v>
      </c>
      <c r="H10" s="7">
        <v>13</v>
      </c>
      <c r="I10" s="7">
        <v>2</v>
      </c>
      <c r="J10" s="7">
        <v>151</v>
      </c>
      <c r="K10" s="7">
        <v>75</v>
      </c>
      <c r="L10" s="7">
        <v>493</v>
      </c>
      <c r="M10" s="7">
        <v>725</v>
      </c>
      <c r="N10" s="8">
        <f>SUM(B10:M10)</f>
        <v>2415</v>
      </c>
      <c r="O10" s="9">
        <v>109</v>
      </c>
    </row>
    <row r="11" spans="1:15" ht="18" customHeight="1">
      <c r="A11" s="13" t="s">
        <v>24</v>
      </c>
      <c r="B11" s="14">
        <v>221</v>
      </c>
      <c r="C11" s="14">
        <v>452</v>
      </c>
      <c r="D11" s="14">
        <v>738</v>
      </c>
      <c r="E11" s="14">
        <v>80</v>
      </c>
      <c r="F11" s="14">
        <v>141</v>
      </c>
      <c r="G11" s="14">
        <v>140</v>
      </c>
      <c r="H11" s="14">
        <v>68</v>
      </c>
      <c r="I11" s="14">
        <v>91</v>
      </c>
      <c r="J11" s="14">
        <v>38</v>
      </c>
      <c r="K11" s="14">
        <v>265</v>
      </c>
      <c r="L11" s="14">
        <v>621</v>
      </c>
      <c r="M11" s="15">
        <v>201</v>
      </c>
      <c r="N11" s="8">
        <f>SUM(B11:M11)</f>
        <v>3056</v>
      </c>
      <c r="O11" s="9">
        <v>148</v>
      </c>
    </row>
    <row r="12" spans="1:15" ht="18" customHeight="1">
      <c r="A12" s="13" t="s">
        <v>25</v>
      </c>
      <c r="B12" s="14">
        <v>407</v>
      </c>
      <c r="C12" s="14">
        <v>211</v>
      </c>
      <c r="D12" s="14">
        <v>41</v>
      </c>
      <c r="E12" s="14">
        <v>281</v>
      </c>
      <c r="F12" s="14">
        <v>382</v>
      </c>
      <c r="G12" s="14">
        <v>29</v>
      </c>
      <c r="H12" s="14">
        <v>202</v>
      </c>
      <c r="I12" s="14">
        <v>3</v>
      </c>
      <c r="J12" s="14">
        <v>185</v>
      </c>
      <c r="K12" s="14">
        <v>75</v>
      </c>
      <c r="L12" s="14">
        <v>826</v>
      </c>
      <c r="M12" s="15">
        <v>518</v>
      </c>
      <c r="N12" s="8">
        <f>SUM(B12:M12)</f>
        <v>3160</v>
      </c>
      <c r="O12" s="9">
        <v>129</v>
      </c>
    </row>
    <row r="13" spans="1:15" ht="18" customHeight="1">
      <c r="A13" s="16" t="s">
        <v>26</v>
      </c>
      <c r="B13" s="17">
        <v>89</v>
      </c>
      <c r="C13" s="17">
        <v>73</v>
      </c>
      <c r="D13" s="17">
        <v>400</v>
      </c>
      <c r="E13" s="17">
        <v>74</v>
      </c>
      <c r="F13" s="17">
        <v>143</v>
      </c>
      <c r="G13" s="17">
        <v>96</v>
      </c>
      <c r="H13" s="17">
        <v>2</v>
      </c>
      <c r="I13" s="17">
        <v>171</v>
      </c>
      <c r="J13" s="17">
        <v>633</v>
      </c>
      <c r="K13" s="17">
        <v>375</v>
      </c>
      <c r="L13" s="17">
        <v>6</v>
      </c>
      <c r="M13" s="18">
        <v>799</v>
      </c>
      <c r="N13" s="8">
        <f>SUM(B13:M13)</f>
        <v>2861</v>
      </c>
      <c r="O13" s="9"/>
    </row>
    <row r="14" spans="1:15" ht="18" customHeight="1">
      <c r="A14" s="16" t="s">
        <v>27</v>
      </c>
      <c r="B14" s="17">
        <v>799</v>
      </c>
      <c r="C14" s="17">
        <v>456</v>
      </c>
      <c r="D14" s="17">
        <v>141</v>
      </c>
      <c r="E14" s="17">
        <v>176</v>
      </c>
      <c r="F14" s="17">
        <v>106</v>
      </c>
      <c r="G14" s="17">
        <v>32</v>
      </c>
      <c r="H14" s="17">
        <v>51</v>
      </c>
      <c r="I14" s="17">
        <v>138</v>
      </c>
      <c r="J14" s="17">
        <v>16</v>
      </c>
      <c r="K14" s="17">
        <v>344</v>
      </c>
      <c r="L14" s="17">
        <v>326</v>
      </c>
      <c r="M14" s="18">
        <v>633</v>
      </c>
      <c r="N14" s="19">
        <f>SUM(B14:M14)</f>
        <v>3218</v>
      </c>
      <c r="O14" s="20">
        <v>140</v>
      </c>
    </row>
    <row r="15" spans="1:15" ht="18" customHeight="1">
      <c r="A15" s="13" t="s">
        <v>28</v>
      </c>
      <c r="B15" s="14">
        <v>85</v>
      </c>
      <c r="C15" s="14">
        <v>215</v>
      </c>
      <c r="D15" s="14">
        <v>79</v>
      </c>
      <c r="E15" s="14">
        <v>343</v>
      </c>
      <c r="F15" s="14">
        <v>59</v>
      </c>
      <c r="G15" s="14">
        <v>60</v>
      </c>
      <c r="H15" s="14">
        <v>44</v>
      </c>
      <c r="I15" s="14">
        <v>39</v>
      </c>
      <c r="J15" s="14">
        <v>261</v>
      </c>
      <c r="K15" s="14">
        <v>41</v>
      </c>
      <c r="L15" s="14">
        <v>621</v>
      </c>
      <c r="M15" s="14">
        <v>481</v>
      </c>
      <c r="N15" s="8">
        <f>SUM(B15:M15)</f>
        <v>2328</v>
      </c>
      <c r="O15" s="21">
        <v>131</v>
      </c>
    </row>
    <row r="16" spans="1:15" ht="18" customHeight="1">
      <c r="A16" s="22" t="s">
        <v>29</v>
      </c>
      <c r="B16" s="17">
        <v>588</v>
      </c>
      <c r="C16" s="17">
        <v>153</v>
      </c>
      <c r="D16" s="17">
        <v>220</v>
      </c>
      <c r="E16" s="17">
        <v>211</v>
      </c>
      <c r="F16" s="17">
        <v>377</v>
      </c>
      <c r="G16" s="17">
        <v>149</v>
      </c>
      <c r="H16" s="17">
        <v>125</v>
      </c>
      <c r="I16" s="17">
        <v>285</v>
      </c>
      <c r="J16" s="17">
        <v>96</v>
      </c>
      <c r="K16" s="17">
        <v>197</v>
      </c>
      <c r="L16" s="17">
        <v>541</v>
      </c>
      <c r="M16" s="17">
        <v>131</v>
      </c>
      <c r="N16" s="19">
        <f>SUM(B16:M16)</f>
        <v>3073</v>
      </c>
      <c r="O16" s="23">
        <v>162</v>
      </c>
    </row>
    <row r="17" spans="1:15" ht="18" customHeight="1">
      <c r="A17" s="22" t="s">
        <v>30</v>
      </c>
      <c r="B17" s="17">
        <v>193</v>
      </c>
      <c r="C17" s="17">
        <v>360</v>
      </c>
      <c r="D17" s="17">
        <v>382</v>
      </c>
      <c r="E17" s="17"/>
      <c r="F17" s="17"/>
      <c r="G17" s="17"/>
      <c r="H17" s="17"/>
      <c r="I17" s="17"/>
      <c r="J17" s="17"/>
      <c r="K17" s="17"/>
      <c r="L17" s="17"/>
      <c r="M17" s="17"/>
      <c r="N17" s="19"/>
      <c r="O17" s="23"/>
    </row>
    <row r="18" spans="1:15" ht="19.5" customHeight="1">
      <c r="A18" s="24" t="s">
        <v>31</v>
      </c>
      <c r="B18" s="25">
        <f>AVERAGE(B3:B17)</f>
        <v>371.2</v>
      </c>
      <c r="C18" s="25">
        <f>AVERAGE(C2:C17)</f>
        <v>341.9375</v>
      </c>
      <c r="D18" s="25">
        <f>AVERAGE(D2:D17)</f>
        <v>327</v>
      </c>
      <c r="E18" s="25">
        <f>AVERAGE(E2:E17)</f>
        <v>203.73333333333332</v>
      </c>
      <c r="F18" s="25">
        <f>AVERAGE(F2:F17)</f>
        <v>192.53333333333333</v>
      </c>
      <c r="G18" s="25">
        <f>AVERAGE(G2:G17)</f>
        <v>116.93333333333334</v>
      </c>
      <c r="H18" s="25">
        <f>AVERAGE(H2:H17)</f>
        <v>65.26666666666667</v>
      </c>
      <c r="I18" s="25">
        <f>AVERAGE(I2:I17)</f>
        <v>79.4</v>
      </c>
      <c r="J18" s="25">
        <f>AVERAGE(J2:J17)</f>
        <v>192.86666666666667</v>
      </c>
      <c r="K18" s="25">
        <f>AVERAGE(K2:K17)</f>
        <v>252.6</v>
      </c>
      <c r="L18" s="25">
        <f>AVERAGE(L2:L17)</f>
        <v>431.6666666666667</v>
      </c>
      <c r="M18" s="26">
        <f>AVERAGE(M2:M17)</f>
        <v>412.06666666666666</v>
      </c>
      <c r="N18" s="27">
        <f>AVERAGE(N2:N17)</f>
        <v>2969.4666666666667</v>
      </c>
      <c r="O18" s="28">
        <f>AVERAGE(O2:O17)</f>
        <v>138.71428571428572</v>
      </c>
    </row>
    <row r="19" spans="1:14" ht="21.75" customHeight="1">
      <c r="A19" s="29" t="s">
        <v>32</v>
      </c>
      <c r="B19" s="30">
        <v>303</v>
      </c>
      <c r="C19" s="30">
        <v>305</v>
      </c>
      <c r="D19" s="30">
        <v>277</v>
      </c>
      <c r="E19" s="30">
        <v>229</v>
      </c>
      <c r="F19" s="30">
        <v>129</v>
      </c>
      <c r="G19" s="30">
        <v>80</v>
      </c>
      <c r="H19" s="30">
        <v>56</v>
      </c>
      <c r="I19" s="30">
        <v>84</v>
      </c>
      <c r="J19" s="30">
        <v>161</v>
      </c>
      <c r="K19" s="30">
        <v>266</v>
      </c>
      <c r="L19" s="30">
        <v>384</v>
      </c>
      <c r="M19" s="30">
        <v>399</v>
      </c>
      <c r="N19" s="31">
        <v>2673</v>
      </c>
    </row>
  </sheetData>
  <sheetProtection/>
  <printOptions/>
  <pageMargins left="0.75" right="0.75" top="1" bottom="1" header="0.5097222222222222" footer="0.5097222222222222"/>
  <pageSetup horizontalDpi="30066" verticalDpi="30066" orientation="portrait" paperSize="9"/>
  <headerFooter alignWithMargins="0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140625" style="0" customWidth="1"/>
  </cols>
  <sheetData/>
  <sheetProtection/>
  <printOptions/>
  <pageMargins left="0.75" right="0.75" top="1" bottom="1" header="0.5097222222222222" footer="0.5097222222222222"/>
  <pageSetup horizontalDpi="30066" verticalDpi="30066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140625" style="0" customWidth="1"/>
  </cols>
  <sheetData/>
  <sheetProtection/>
  <printOptions/>
  <pageMargins left="0.75" right="0.75" top="1" bottom="1" header="0.5097222222222222" footer="0.5097222222222222"/>
  <pageSetup horizontalDpi="30066" verticalDpi="30066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2024-03-31T16:44:31Z</dcterms:created>
  <dcterms:modified xsi:type="dcterms:W3CDTF">2024-03-31T16:44:26Z</dcterms:modified>
  <cp:category/>
  <cp:version/>
  <cp:contentType/>
  <cp:contentStatus/>
</cp:coreProperties>
</file>